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3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E24" i="1" l="1"/>
  <c r="E26" i="1" l="1"/>
  <c r="E25" i="1"/>
  <c r="E23" i="1"/>
  <c r="E22" i="1"/>
  <c r="F7" i="1" l="1"/>
  <c r="F13" i="1" l="1"/>
  <c r="F17" i="1"/>
  <c r="F16" i="1"/>
  <c r="F15" i="1"/>
  <c r="F14" i="1"/>
</calcChain>
</file>

<file path=xl/sharedStrings.xml><?xml version="1.0" encoding="utf-8"?>
<sst xmlns="http://schemas.openxmlformats.org/spreadsheetml/2006/main" count="59" uniqueCount="39">
  <si>
    <t>Especie</t>
  </si>
  <si>
    <t>Area</t>
  </si>
  <si>
    <t>Normativa</t>
  </si>
  <si>
    <t>CMP</t>
  </si>
  <si>
    <t>Capturas</t>
  </si>
  <si>
    <t>%</t>
  </si>
  <si>
    <t>--</t>
  </si>
  <si>
    <t>MERLUZA DE COLA</t>
  </si>
  <si>
    <t>Norte 41° S ZEEA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</si>
  <si>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</si>
  <si>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</si>
  <si>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</si>
  <si>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</si>
  <si>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Sur 41° S ZEEA</t>
  </si>
  <si>
    <t>ABADEJO</t>
  </si>
  <si>
    <t>Capturas Máximas Permisibles 2023</t>
  </si>
  <si>
    <t>Res 25/2022 CFP</t>
  </si>
  <si>
    <t>Res 21/2022 CFP</t>
  </si>
  <si>
    <t>Especie: VIEIRA (Entera de talla comercial)</t>
  </si>
  <si>
    <t>Banco</t>
  </si>
  <si>
    <t>A</t>
  </si>
  <si>
    <t>B</t>
  </si>
  <si>
    <t>Res. CFP 12/2022</t>
  </si>
  <si>
    <t>D</t>
  </si>
  <si>
    <t>E</t>
  </si>
  <si>
    <t>Res. CFP 12/2022*</t>
  </si>
  <si>
    <t>* La Res. CFP 12/2022 establece la CMP de vieira de las unidades D y E para el periodo 01/01/2022 a 31/12/2023 (UM D: 6.616 toneladas y UM E: 8.876 toneladas). En el cuadro ya se descontó lo consumido en el año 2022</t>
  </si>
  <si>
    <t>Res. CFP 04/2023</t>
  </si>
  <si>
    <t>Res. CFP 06/2023</t>
  </si>
  <si>
    <t>C</t>
  </si>
  <si>
    <t>ANCHOITA</t>
  </si>
  <si>
    <t>CABALLA</t>
  </si>
  <si>
    <t>Norte 41° S</t>
  </si>
  <si>
    <t>Sur 41° S</t>
  </si>
  <si>
    <t>Norte 39° S</t>
  </si>
  <si>
    <t>Sur 39° S</t>
  </si>
  <si>
    <t>Res 10/2023 CFP</t>
  </si>
  <si>
    <t>Período: 01/01/2023 - 31/12/2023</t>
  </si>
  <si>
    <t>Cifras actualizadas al 30/09/2024,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</si>
</sst>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164" fontId="3" fillId="0" borderId="1" xfId="7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0" fontId="0" fillId="0" borderId="10" xfId="0" applyBorder="1"/>
    <xf numFmtId="1" fontId="0" fillId="0" borderId="9" xfId="0" applyNumberFormat="1" applyFont="1" applyFill="1" applyBorder="1"/>
    <xf numFmtId="0" fontId="10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left" wrapText="1"/>
    </xf>
    <xf numFmtId="0" fontId="11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0" fillId="0" borderId="9" xfId="0" applyNumberFormat="1" applyFont="1" applyFill="1" applyBorder="1"/>
    <xf numFmtId="164" fontId="3" fillId="0" borderId="9" xfId="0" applyNumberFormat="1" applyFont="1" applyFill="1" applyBorder="1"/>
    <xf numFmtId="0" fontId="11" fillId="0" borderId="0" xfId="0" applyFont="1"/>
    <xf numFmtId="1" fontId="12" fillId="0" borderId="0" xfId="0" applyNumberFormat="1" applyFont="1" applyFill="1" applyBorder="1"/>
    <xf numFmtId="166" fontId="0" fillId="0" borderId="0" xfId="0" applyNumberFormat="1" applyBorder="1"/>
    <xf numFmtId="166" fontId="0" fillId="0" borderId="0" xfId="0" applyNumberForma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Normal="100" workbookViewId="0"/>
  </sheetViews>
  <sheetFormatPr baseColWidth="10" defaultColWidth="11.42578125" defaultRowHeight="15"/>
  <cols>
    <col min="1" max="1" width="29.42578125" style="25" customWidth="1"/>
    <col min="2" max="2" width="15.42578125" style="25" bestFit="1" customWidth="1"/>
    <col min="3" max="3" width="21.42578125" style="25" customWidth="1"/>
    <col min="4" max="5" width="11.42578125" style="25"/>
    <col min="6" max="6" width="13.140625" style="25" customWidth="1"/>
    <col min="7" max="16384" width="11.42578125" style="25"/>
  </cols>
  <sheetData>
    <row r="1" spans="1:13" customFormat="1" ht="76.5" customHeight="1"/>
    <row r="2" spans="1:13" customFormat="1" ht="18.75">
      <c r="A2" s="2" t="s">
        <v>15</v>
      </c>
    </row>
    <row r="3" spans="1:13" customFormat="1">
      <c r="A3" s="37" t="s">
        <v>37</v>
      </c>
    </row>
    <row r="4" spans="1:13" customFormat="1">
      <c r="A4" s="20" t="s">
        <v>38</v>
      </c>
    </row>
    <row r="5" spans="1:13" customFormat="1" ht="15.75" thickBot="1">
      <c r="A5" s="20"/>
    </row>
    <row r="6" spans="1:13" customFormat="1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8" t="s">
        <v>5</v>
      </c>
      <c r="G6" s="1"/>
      <c r="H6" s="25"/>
      <c r="I6" s="25"/>
      <c r="J6" s="25"/>
      <c r="K6" s="25"/>
      <c r="L6" s="25"/>
      <c r="M6" s="25"/>
    </row>
    <row r="7" spans="1:13" customFormat="1">
      <c r="A7" s="9" t="s">
        <v>14</v>
      </c>
      <c r="B7" s="4" t="s">
        <v>6</v>
      </c>
      <c r="C7" s="3" t="s">
        <v>16</v>
      </c>
      <c r="D7" s="5">
        <v>3600</v>
      </c>
      <c r="E7" s="12">
        <v>1616.739</v>
      </c>
      <c r="F7" s="10">
        <f t="shared" ref="F7:F12" si="0">+E7/D7*100</f>
        <v>44.909416666666665</v>
      </c>
      <c r="G7" s="1"/>
      <c r="H7" s="25"/>
      <c r="I7" s="25"/>
      <c r="J7" s="25"/>
      <c r="K7" s="25"/>
      <c r="L7" s="25"/>
      <c r="M7" s="38"/>
    </row>
    <row r="8" spans="1:13" customFormat="1">
      <c r="A8" s="9" t="s">
        <v>30</v>
      </c>
      <c r="B8" s="4" t="s">
        <v>32</v>
      </c>
      <c r="C8" s="3" t="s">
        <v>36</v>
      </c>
      <c r="D8" s="5">
        <v>120000</v>
      </c>
      <c r="E8" s="12">
        <v>5404.4809999999998</v>
      </c>
      <c r="F8" s="10">
        <f t="shared" si="0"/>
        <v>4.5037341666666668</v>
      </c>
      <c r="G8" s="1"/>
      <c r="M8" s="39"/>
    </row>
    <row r="9" spans="1:13" customFormat="1">
      <c r="A9" s="9" t="s">
        <v>30</v>
      </c>
      <c r="B9" s="4" t="s">
        <v>33</v>
      </c>
      <c r="C9" s="3" t="s">
        <v>36</v>
      </c>
      <c r="D9" s="5">
        <v>108000</v>
      </c>
      <c r="E9" s="12">
        <v>4185.6289999999999</v>
      </c>
      <c r="F9" s="10">
        <f t="shared" si="0"/>
        <v>3.8755824074074074</v>
      </c>
      <c r="G9" s="1"/>
      <c r="M9" s="39"/>
    </row>
    <row r="10" spans="1:13" customFormat="1">
      <c r="A10" s="9" t="s">
        <v>31</v>
      </c>
      <c r="B10" s="4" t="s">
        <v>34</v>
      </c>
      <c r="C10" s="3" t="s">
        <v>36</v>
      </c>
      <c r="D10" s="5">
        <v>14200</v>
      </c>
      <c r="E10" s="12">
        <v>1582.6020000000001</v>
      </c>
      <c r="F10" s="10">
        <f t="shared" si="0"/>
        <v>11.145084507042254</v>
      </c>
      <c r="G10" s="1"/>
      <c r="M10" s="39"/>
    </row>
    <row r="11" spans="1:13" customFormat="1">
      <c r="A11" s="9" t="s">
        <v>31</v>
      </c>
      <c r="B11" s="4" t="s">
        <v>35</v>
      </c>
      <c r="C11" s="3" t="s">
        <v>36</v>
      </c>
      <c r="D11" s="5">
        <v>29900</v>
      </c>
      <c r="E11" s="12">
        <v>11545.638999999999</v>
      </c>
      <c r="F11" s="10">
        <f t="shared" si="0"/>
        <v>38.614177257525078</v>
      </c>
      <c r="G11" s="1"/>
      <c r="M11" s="39"/>
    </row>
    <row r="12" spans="1:13" customFormat="1">
      <c r="A12" s="9" t="s">
        <v>12</v>
      </c>
      <c r="B12" s="4" t="s">
        <v>6</v>
      </c>
      <c r="C12" s="3" t="s">
        <v>16</v>
      </c>
      <c r="D12" s="5">
        <v>1400</v>
      </c>
      <c r="E12" s="12">
        <v>144.73100000000008</v>
      </c>
      <c r="F12" s="10">
        <f t="shared" si="0"/>
        <v>10.337928571428577</v>
      </c>
      <c r="G12" s="1"/>
      <c r="M12" s="39"/>
    </row>
    <row r="13" spans="1:13" customFormat="1">
      <c r="A13" s="18" t="s">
        <v>7</v>
      </c>
      <c r="B13" s="4" t="s">
        <v>6</v>
      </c>
      <c r="C13" s="3" t="s">
        <v>17</v>
      </c>
      <c r="D13" s="5">
        <v>50000</v>
      </c>
      <c r="E13" s="12">
        <v>12962.288000000002</v>
      </c>
      <c r="F13" s="10">
        <f t="shared" ref="F13:F17" si="1">+E13/D13*100</f>
        <v>25.924576000000005</v>
      </c>
      <c r="G13" s="1"/>
      <c r="M13" s="39"/>
    </row>
    <row r="14" spans="1:13" customFormat="1">
      <c r="A14" s="9" t="s">
        <v>10</v>
      </c>
      <c r="B14" s="3" t="s">
        <v>8</v>
      </c>
      <c r="C14" s="3" t="s">
        <v>17</v>
      </c>
      <c r="D14" s="5">
        <v>37000</v>
      </c>
      <c r="E14" s="12">
        <v>19324.859</v>
      </c>
      <c r="F14" s="10">
        <f t="shared" si="1"/>
        <v>52.229348648648653</v>
      </c>
      <c r="G14" s="1"/>
      <c r="M14" s="39"/>
    </row>
    <row r="15" spans="1:13" customFormat="1">
      <c r="A15" s="9" t="s">
        <v>10</v>
      </c>
      <c r="B15" s="3" t="s">
        <v>13</v>
      </c>
      <c r="C15" s="3" t="s">
        <v>17</v>
      </c>
      <c r="D15" s="5">
        <v>313000</v>
      </c>
      <c r="E15" s="12">
        <v>265602.21500000003</v>
      </c>
      <c r="F15" s="10">
        <f t="shared" si="1"/>
        <v>84.856937699680529</v>
      </c>
      <c r="G15" s="1"/>
      <c r="M15" s="39"/>
    </row>
    <row r="16" spans="1:13" customFormat="1">
      <c r="A16" s="9" t="s">
        <v>11</v>
      </c>
      <c r="B16" s="4" t="s">
        <v>6</v>
      </c>
      <c r="C16" s="3" t="s">
        <v>17</v>
      </c>
      <c r="D16" s="5">
        <v>3700</v>
      </c>
      <c r="E16" s="12">
        <v>3472.9510000000005</v>
      </c>
      <c r="F16" s="10">
        <f t="shared" si="1"/>
        <v>93.863540540540555</v>
      </c>
      <c r="G16" s="1"/>
      <c r="M16" s="39"/>
    </row>
    <row r="17" spans="1:13" customFormat="1" ht="15.75" thickBot="1">
      <c r="A17" s="13" t="s">
        <v>9</v>
      </c>
      <c r="B17" s="14" t="s">
        <v>6</v>
      </c>
      <c r="C17" s="19" t="s">
        <v>17</v>
      </c>
      <c r="D17" s="15">
        <v>28000</v>
      </c>
      <c r="E17" s="15">
        <v>9378.8230000000021</v>
      </c>
      <c r="F17" s="11">
        <f t="shared" si="1"/>
        <v>33.495796428571431</v>
      </c>
      <c r="G17" s="1"/>
      <c r="H17" s="25"/>
      <c r="I17" s="25"/>
      <c r="J17" s="25"/>
      <c r="K17" s="25"/>
      <c r="L17" s="25"/>
      <c r="M17" s="38"/>
    </row>
    <row r="18" spans="1:13" customFormat="1">
      <c r="A18" s="16"/>
      <c r="B18" s="21"/>
      <c r="C18" s="16"/>
      <c r="D18" s="22"/>
      <c r="E18" s="22"/>
      <c r="F18" s="23"/>
      <c r="G18" s="1"/>
      <c r="H18" s="25"/>
      <c r="I18" s="25"/>
      <c r="J18" s="25"/>
      <c r="K18" s="25"/>
      <c r="L18" s="25"/>
      <c r="M18" s="25"/>
    </row>
    <row r="19" spans="1:13">
      <c r="A19" s="17" t="s">
        <v>18</v>
      </c>
      <c r="B19" s="1"/>
      <c r="C19" s="1"/>
      <c r="D19" s="1"/>
      <c r="E19" s="1"/>
      <c r="F19" s="24"/>
    </row>
    <row r="20" spans="1:13" ht="15.75" thickBot="1">
      <c r="A20" s="16"/>
      <c r="B20" s="1"/>
      <c r="C20" s="1"/>
      <c r="D20" s="1"/>
      <c r="E20" s="1"/>
      <c r="F20" s="24"/>
    </row>
    <row r="21" spans="1:13">
      <c r="A21" s="6" t="s">
        <v>2</v>
      </c>
      <c r="B21" s="7" t="s">
        <v>19</v>
      </c>
      <c r="C21" s="7" t="s">
        <v>3</v>
      </c>
      <c r="D21" s="7" t="s">
        <v>4</v>
      </c>
      <c r="E21" s="8" t="s">
        <v>5</v>
      </c>
    </row>
    <row r="22" spans="1:13">
      <c r="A22" s="28" t="s">
        <v>22</v>
      </c>
      <c r="B22" s="29" t="s">
        <v>20</v>
      </c>
      <c r="C22" s="30">
        <v>7603</v>
      </c>
      <c r="D22" s="31">
        <v>7219.1840000000002</v>
      </c>
      <c r="E22" s="10">
        <f t="shared" ref="E22:E26" si="2">+D22/C22*100</f>
        <v>94.951782191240298</v>
      </c>
    </row>
    <row r="23" spans="1:13">
      <c r="A23" s="28" t="s">
        <v>27</v>
      </c>
      <c r="B23" s="29" t="s">
        <v>21</v>
      </c>
      <c r="C23" s="30">
        <v>18000</v>
      </c>
      <c r="D23" s="31">
        <v>16801.449000000001</v>
      </c>
      <c r="E23" s="10">
        <f t="shared" si="2"/>
        <v>93.34138333333334</v>
      </c>
    </row>
    <row r="24" spans="1:13">
      <c r="A24" s="28" t="s">
        <v>28</v>
      </c>
      <c r="B24" s="29" t="s">
        <v>29</v>
      </c>
      <c r="C24" s="30">
        <v>18727</v>
      </c>
      <c r="D24" s="31">
        <v>10382.295</v>
      </c>
      <c r="E24" s="10">
        <f t="shared" si="2"/>
        <v>55.440246702621884</v>
      </c>
      <c r="H24" s="27"/>
      <c r="I24" s="27"/>
      <c r="J24" s="27"/>
      <c r="K24" s="27"/>
      <c r="L24" s="27"/>
      <c r="M24" s="27"/>
    </row>
    <row r="25" spans="1:13">
      <c r="A25" s="28" t="s">
        <v>25</v>
      </c>
      <c r="B25" s="29" t="s">
        <v>23</v>
      </c>
      <c r="C25" s="30">
        <v>4766</v>
      </c>
      <c r="D25" s="31">
        <v>1267.6110000000001</v>
      </c>
      <c r="E25" s="10">
        <f t="shared" si="2"/>
        <v>26.596957616449856</v>
      </c>
    </row>
    <row r="26" spans="1:13" ht="15.75" thickBot="1">
      <c r="A26" s="32" t="s">
        <v>25</v>
      </c>
      <c r="B26" s="33" t="s">
        <v>24</v>
      </c>
      <c r="C26" s="34">
        <v>5240</v>
      </c>
      <c r="D26" s="35">
        <v>2569.7220000000002</v>
      </c>
      <c r="E26" s="11">
        <f t="shared" si="2"/>
        <v>49.040496183206109</v>
      </c>
      <c r="F26" s="26"/>
    </row>
    <row r="27" spans="1:13">
      <c r="A27"/>
      <c r="B27"/>
      <c r="C27"/>
      <c r="D27"/>
      <c r="E27"/>
    </row>
    <row r="28" spans="1:13" s="27" customFormat="1">
      <c r="A28" s="36" t="s">
        <v>26</v>
      </c>
      <c r="B28" s="36"/>
      <c r="C28" s="36"/>
      <c r="D28" s="36"/>
      <c r="E28" s="36"/>
      <c r="H28" s="25"/>
      <c r="I28" s="25"/>
      <c r="J28" s="25"/>
      <c r="K28" s="25"/>
      <c r="L28" s="25"/>
      <c r="M28" s="25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2024-10-03T14:28:46Z</dcterms:modified>
</cp:coreProperties>
</file>